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" l="1"/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3" i="2" s="1"/>
  <c r="M46" i="1"/>
  <c r="N13" i="2" s="1"/>
  <c r="M45" i="1"/>
  <c r="M13" i="2" s="1"/>
  <c r="M44" i="1"/>
  <c r="L13" i="2" s="1"/>
  <c r="M43" i="1"/>
  <c r="K13" i="2" s="1"/>
  <c r="M42" i="1"/>
  <c r="G15" i="1"/>
  <c r="F15" i="1"/>
  <c r="J27" i="1"/>
  <c r="G27" i="1"/>
  <c r="F27" i="1"/>
  <c r="C27" i="1"/>
  <c r="N36" i="1"/>
  <c r="Q13" i="2" s="1"/>
  <c r="M35" i="1"/>
  <c r="O14" i="2" s="1"/>
  <c r="M34" i="1"/>
  <c r="N14" i="2" s="1"/>
  <c r="M33" i="1"/>
  <c r="M14" i="2" s="1"/>
  <c r="M32" i="1"/>
  <c r="L14" i="2" s="1"/>
  <c r="M31" i="1"/>
  <c r="K14" i="2" s="1"/>
  <c r="M30" i="1"/>
  <c r="J14" i="2" s="1"/>
  <c r="M48" i="1" l="1"/>
  <c r="J13" i="2"/>
  <c r="P13" i="2" s="1"/>
  <c r="M36" i="1"/>
  <c r="P15" i="2"/>
  <c r="P14" i="2"/>
  <c r="M60" i="1"/>
  <c r="C15" i="1"/>
  <c r="N24" i="1"/>
  <c r="Q12" i="2" s="1"/>
  <c r="M23" i="1"/>
  <c r="O12" i="2" s="1"/>
  <c r="M22" i="1"/>
  <c r="N12" i="2" s="1"/>
  <c r="M21" i="1"/>
  <c r="M12" i="2" s="1"/>
  <c r="M20" i="1"/>
  <c r="L12" i="2" s="1"/>
  <c r="M19" i="1"/>
  <c r="K12" i="2" s="1"/>
  <c r="M18" i="1"/>
  <c r="J15" i="1"/>
  <c r="N12" i="1"/>
  <c r="Q11" i="2" s="1"/>
  <c r="J3" i="1"/>
  <c r="G3" i="1"/>
  <c r="F3" i="1"/>
  <c r="C3" i="1"/>
  <c r="M7" i="1"/>
  <c r="K11" i="2" s="1"/>
  <c r="M8" i="1"/>
  <c r="L11" i="2" s="1"/>
  <c r="M9" i="1"/>
  <c r="M11" i="2" s="1"/>
  <c r="M10" i="1"/>
  <c r="N11" i="2" s="1"/>
  <c r="M11" i="1"/>
  <c r="O11" i="2" s="1"/>
  <c r="M6" i="1"/>
  <c r="J11" i="2" s="1"/>
  <c r="P11" i="2" l="1"/>
  <c r="M24" i="1"/>
  <c r="J12" i="2"/>
  <c r="P12" i="2" s="1"/>
  <c r="M12" i="1"/>
</calcChain>
</file>

<file path=xl/sharedStrings.xml><?xml version="1.0" encoding="utf-8"?>
<sst xmlns="http://schemas.openxmlformats.org/spreadsheetml/2006/main" count="427" uniqueCount="31">
  <si>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</si>
  <si>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</si>
  <si>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</si>
  <si>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</si>
  <si>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</si>
  <si>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</si>
  <si>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</si>
  <si>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</si>
  <si>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</si>
  <si>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</si>
  <si>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</si>
  <si>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</si>
  <si>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</si>
  <si>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</si>
  <si>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</si>
  <si>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</si>
  <si>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</si>
  <si>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</si>
  <si>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</si>
  <si>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</si>
  <si>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</si>
  <si>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 xml:space="preserve">PISTOLA STANDARD 25M </t>
  </si>
  <si>
    <t>MELLA MAURO</t>
  </si>
  <si>
    <t xml:space="preserve">TF SAN RAFAEL </t>
  </si>
  <si>
    <t>PIEROLA CARLOS</t>
  </si>
  <si>
    <t>TF ALTA GRACIA</t>
  </si>
  <si>
    <t>BEVIACQUA JAVIER</t>
  </si>
  <si>
    <t>TF RIO IV</t>
  </si>
  <si>
    <t>MALDONADO FEDERICO</t>
  </si>
  <si>
    <t>TROISI MIGUEL</t>
  </si>
  <si>
    <t>TF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</si>
</sst>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B2" sqref="B2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/>
      <c r="D6" s="84"/>
      <c r="E6" s="85" t="s">
        <v>21</v>
      </c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47" t="s">
        <v>22</v>
      </c>
      <c r="F11" s="46" t="s">
        <v>10</v>
      </c>
      <c r="G11" s="48" t="s">
        <v>23</v>
      </c>
      <c r="H11" s="49">
        <v>1</v>
      </c>
      <c r="I11" s="48">
        <v>60</v>
      </c>
      <c r="J11" s="89">
        <f>CONTROL!M6</f>
        <v>84</v>
      </c>
      <c r="K11" s="90">
        <f>CONTROL!M7</f>
        <v>92</v>
      </c>
      <c r="L11" s="90">
        <f>CONTROL!M8</f>
        <v>91</v>
      </c>
      <c r="M11" s="90">
        <f>CONTROL!M9</f>
        <v>86</v>
      </c>
      <c r="N11" s="90">
        <f>CONTROL!M10</f>
        <v>78</v>
      </c>
      <c r="O11" s="91">
        <f>CONTROL!M11</f>
        <v>83</v>
      </c>
      <c r="P11" s="50">
        <f>SUM(J11:O11)</f>
        <v>514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47" t="s">
        <v>24</v>
      </c>
      <c r="F12" s="46" t="s">
        <v>10</v>
      </c>
      <c r="G12" s="48" t="s">
        <v>25</v>
      </c>
      <c r="H12" s="54">
        <v>61</v>
      </c>
      <c r="I12" s="55">
        <v>120</v>
      </c>
      <c r="J12" s="92">
        <f>CONTROL!M18</f>
        <v>91</v>
      </c>
      <c r="K12" s="93">
        <f>CONTROL!M19</f>
        <v>86</v>
      </c>
      <c r="L12" s="93">
        <f>CONTROL!M20</f>
        <v>87</v>
      </c>
      <c r="M12" s="93">
        <f>CONTROL!M21</f>
        <v>92</v>
      </c>
      <c r="N12" s="93">
        <f>CONTROL!M22</f>
        <v>79</v>
      </c>
      <c r="O12" s="94">
        <f>CONTROL!M23</f>
        <v>76</v>
      </c>
      <c r="P12" s="50">
        <f>SUM(J12:O12)</f>
        <v>511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 t="s">
        <v>28</v>
      </c>
      <c r="F13" s="46" t="s">
        <v>10</v>
      </c>
      <c r="G13" s="48" t="s">
        <v>25</v>
      </c>
      <c r="H13" s="49">
        <v>181</v>
      </c>
      <c r="I13" s="48">
        <v>240</v>
      </c>
      <c r="J13" s="92">
        <f>CONTROL!M42</f>
        <v>85</v>
      </c>
      <c r="K13" s="93">
        <f>CONTROL!M43</f>
        <v>80</v>
      </c>
      <c r="L13" s="93">
        <f>CONTROL!M44</f>
        <v>77</v>
      </c>
      <c r="M13" s="93">
        <f>CONTROL!M45</f>
        <v>84</v>
      </c>
      <c r="N13" s="93">
        <f>CONTROL!M46</f>
        <v>77</v>
      </c>
      <c r="O13" s="94">
        <f>CONTROL!M47</f>
        <v>80</v>
      </c>
      <c r="P13" s="50">
        <f>SUM(J13:O13)</f>
        <v>483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 t="s">
        <v>26</v>
      </c>
      <c r="F14" s="46" t="s">
        <v>10</v>
      </c>
      <c r="G14" s="48" t="s">
        <v>27</v>
      </c>
      <c r="H14" s="49">
        <v>121</v>
      </c>
      <c r="I14" s="48">
        <v>180</v>
      </c>
      <c r="J14" s="92">
        <f>CONTROL!M30</f>
        <v>84</v>
      </c>
      <c r="K14" s="93">
        <f>CONTROL!M31</f>
        <v>85</v>
      </c>
      <c r="L14" s="93">
        <f>CONTROL!M32</f>
        <v>75</v>
      </c>
      <c r="M14" s="93">
        <f>CONTROL!M33</f>
        <v>89</v>
      </c>
      <c r="N14" s="93">
        <f>CONTROL!M34</f>
        <v>66</v>
      </c>
      <c r="O14" s="94">
        <f>CONTROL!M35</f>
        <v>73</v>
      </c>
      <c r="P14" s="50">
        <f>SUM(J14:O14)</f>
        <v>472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 t="s">
        <v>29</v>
      </c>
      <c r="F15" s="46" t="s">
        <v>10</v>
      </c>
      <c r="G15" s="48" t="s">
        <v>30</v>
      </c>
      <c r="H15" s="54">
        <v>241</v>
      </c>
      <c r="I15" s="55">
        <v>300</v>
      </c>
      <c r="J15" s="92">
        <f>CONTROL!M54</f>
        <v>69</v>
      </c>
      <c r="K15" s="93">
        <f>CONTROL!M55</f>
        <v>86</v>
      </c>
      <c r="L15" s="93">
        <f>CONTROL!M56</f>
        <v>73</v>
      </c>
      <c r="M15" s="93">
        <f>CONTROL!M57</f>
        <v>75</v>
      </c>
      <c r="N15" s="93">
        <f>CONTROL!M58</f>
        <v>48</v>
      </c>
      <c r="O15" s="94">
        <f>CONTROL!M59</f>
        <v>52</v>
      </c>
      <c r="P15" s="50">
        <f>SUM(J15:O15)</f>
        <v>403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ref="P12:P60" si="0">SUM(J16:O16)</f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sortState ref="E11:P15">
    <sortCondition descending="1" ref="P11:P15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topLeftCell="A26" workbookViewId="0">
      <selection activeCell="C68" sqref="C68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1</v>
      </c>
      <c r="G3" s="29">
        <f>'RESULTADOS IND'!I11</f>
        <v>60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13">
        <v>84</v>
      </c>
      <c r="D6" s="14"/>
      <c r="E6" s="14"/>
      <c r="F6" s="14"/>
      <c r="G6" s="14"/>
      <c r="H6" s="14"/>
      <c r="I6" s="14"/>
      <c r="J6" s="14"/>
      <c r="K6" s="14"/>
      <c r="L6" s="15"/>
      <c r="M6" s="32">
        <f>SUM(C6:L6)</f>
        <v>84</v>
      </c>
      <c r="N6" s="24"/>
    </row>
    <row r="7" spans="2:14" ht="15.75" x14ac:dyDescent="0.25">
      <c r="B7" s="10">
        <v>2</v>
      </c>
      <c r="C7" s="16">
        <v>92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92</v>
      </c>
      <c r="N7" s="22"/>
    </row>
    <row r="8" spans="2:14" ht="15.75" x14ac:dyDescent="0.25">
      <c r="B8" s="10">
        <v>3</v>
      </c>
      <c r="C8" s="16">
        <v>91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91</v>
      </c>
      <c r="N8" s="22"/>
    </row>
    <row r="9" spans="2:14" ht="15.75" x14ac:dyDescent="0.25">
      <c r="B9" s="10">
        <v>4</v>
      </c>
      <c r="C9" s="16">
        <v>86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86</v>
      </c>
      <c r="N9" s="22"/>
    </row>
    <row r="10" spans="2:14" ht="15.75" x14ac:dyDescent="0.25">
      <c r="B10" s="10">
        <v>5</v>
      </c>
      <c r="C10" s="16">
        <v>78</v>
      </c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78</v>
      </c>
      <c r="N10" s="22"/>
    </row>
    <row r="11" spans="2:14" ht="16.5" thickBot="1" x14ac:dyDescent="0.3">
      <c r="B11" s="11">
        <v>6</v>
      </c>
      <c r="C11" s="18">
        <v>83</v>
      </c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83</v>
      </c>
      <c r="N11" s="23"/>
    </row>
    <row r="12" spans="2:14" ht="19.5" thickBot="1" x14ac:dyDescent="0.35">
      <c r="L12" s="12" t="s">
        <v>4</v>
      </c>
      <c r="M12" s="31">
        <f>SUM(M6:M11)</f>
        <v>514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61</v>
      </c>
      <c r="G15" s="29">
        <f>'RESULTADOS IND'!I12</f>
        <v>120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13">
        <v>91</v>
      </c>
      <c r="D18" s="14"/>
      <c r="E18" s="14"/>
      <c r="F18" s="14"/>
      <c r="G18" s="14"/>
      <c r="H18" s="14"/>
      <c r="I18" s="14"/>
      <c r="J18" s="14"/>
      <c r="K18" s="14"/>
      <c r="L18" s="15"/>
      <c r="M18" s="32">
        <f>SUM(C18:L18)</f>
        <v>91</v>
      </c>
      <c r="N18" s="24"/>
    </row>
    <row r="19" spans="2:14" ht="15.75" x14ac:dyDescent="0.25">
      <c r="B19" s="10">
        <v>2</v>
      </c>
      <c r="C19" s="16">
        <v>86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86</v>
      </c>
      <c r="N19" s="22"/>
    </row>
    <row r="20" spans="2:14" ht="15.75" x14ac:dyDescent="0.25">
      <c r="B20" s="10">
        <v>3</v>
      </c>
      <c r="C20" s="16">
        <v>87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87</v>
      </c>
      <c r="N20" s="22"/>
    </row>
    <row r="21" spans="2:14" ht="15.75" x14ac:dyDescent="0.25">
      <c r="B21" s="10">
        <v>4</v>
      </c>
      <c r="C21" s="16">
        <v>92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92</v>
      </c>
      <c r="N21" s="22"/>
    </row>
    <row r="22" spans="2:14" ht="15.75" x14ac:dyDescent="0.25">
      <c r="B22" s="10">
        <v>5</v>
      </c>
      <c r="C22" s="16">
        <v>79</v>
      </c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79</v>
      </c>
      <c r="N22" s="22"/>
    </row>
    <row r="23" spans="2:14" ht="16.5" thickBot="1" x14ac:dyDescent="0.3">
      <c r="B23" s="11">
        <v>6</v>
      </c>
      <c r="C23" s="18">
        <v>76</v>
      </c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76</v>
      </c>
      <c r="N23" s="23"/>
    </row>
    <row r="24" spans="2:14" ht="19.5" thickBot="1" x14ac:dyDescent="0.35">
      <c r="L24" s="12" t="s">
        <v>4</v>
      </c>
      <c r="M24" s="31">
        <f>SUM(M18:M23)</f>
        <v>511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181</v>
      </c>
      <c r="G27" s="29">
        <f>'RESULTADOS IND'!I13</f>
        <v>240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>
        <v>84</v>
      </c>
      <c r="D30" s="14"/>
      <c r="E30" s="14"/>
      <c r="F30" s="14"/>
      <c r="G30" s="14"/>
      <c r="H30" s="14"/>
      <c r="I30" s="14"/>
      <c r="J30" s="14"/>
      <c r="K30" s="14"/>
      <c r="L30" s="15"/>
      <c r="M30" s="32">
        <f>SUM(C30:L30)</f>
        <v>84</v>
      </c>
      <c r="N30" s="24"/>
    </row>
    <row r="31" spans="2:14" ht="15.75" x14ac:dyDescent="0.25">
      <c r="B31" s="10">
        <v>2</v>
      </c>
      <c r="C31" s="16">
        <v>85</v>
      </c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85</v>
      </c>
      <c r="N31" s="22"/>
    </row>
    <row r="32" spans="2:14" ht="15.75" x14ac:dyDescent="0.25">
      <c r="B32" s="10">
        <v>3</v>
      </c>
      <c r="C32" s="16">
        <v>75</v>
      </c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75</v>
      </c>
      <c r="N32" s="22"/>
    </row>
    <row r="33" spans="2:14" ht="15.75" x14ac:dyDescent="0.25">
      <c r="B33" s="10">
        <v>4</v>
      </c>
      <c r="C33" s="16">
        <v>89</v>
      </c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89</v>
      </c>
      <c r="N33" s="22"/>
    </row>
    <row r="34" spans="2:14" ht="15.75" x14ac:dyDescent="0.25">
      <c r="B34" s="10">
        <v>5</v>
      </c>
      <c r="C34" s="16">
        <v>66</v>
      </c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66</v>
      </c>
      <c r="N34" s="22"/>
    </row>
    <row r="35" spans="2:14" ht="16.5" thickBot="1" x14ac:dyDescent="0.3">
      <c r="B35" s="11">
        <v>6</v>
      </c>
      <c r="C35" s="18">
        <v>73</v>
      </c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73</v>
      </c>
      <c r="N35" s="23"/>
    </row>
    <row r="36" spans="2:14" ht="19.5" thickBot="1" x14ac:dyDescent="0.35">
      <c r="L36" s="12" t="s">
        <v>4</v>
      </c>
      <c r="M36" s="31">
        <f>SUM(M30:M35)</f>
        <v>472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121</v>
      </c>
      <c r="G39" s="29">
        <f>'RESULTADOS IND'!I14</f>
        <v>180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>
        <v>85</v>
      </c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85</v>
      </c>
      <c r="N42" s="24"/>
    </row>
    <row r="43" spans="2:14" ht="15.75" x14ac:dyDescent="0.25">
      <c r="B43" s="10">
        <v>2</v>
      </c>
      <c r="C43" s="16">
        <v>80</v>
      </c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80</v>
      </c>
      <c r="N43" s="22"/>
    </row>
    <row r="44" spans="2:14" ht="15.75" x14ac:dyDescent="0.25">
      <c r="B44" s="10">
        <v>3</v>
      </c>
      <c r="C44" s="16">
        <v>77</v>
      </c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77</v>
      </c>
      <c r="N44" s="22"/>
    </row>
    <row r="45" spans="2:14" ht="15.75" x14ac:dyDescent="0.25">
      <c r="B45" s="10">
        <v>4</v>
      </c>
      <c r="C45" s="16">
        <v>84</v>
      </c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84</v>
      </c>
      <c r="N45" s="22"/>
    </row>
    <row r="46" spans="2:14" ht="15.75" x14ac:dyDescent="0.25">
      <c r="B46" s="10">
        <v>5</v>
      </c>
      <c r="C46" s="16">
        <v>77</v>
      </c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77</v>
      </c>
      <c r="N46" s="22"/>
    </row>
    <row r="47" spans="2:14" ht="16.5" thickBot="1" x14ac:dyDescent="0.3">
      <c r="B47" s="11">
        <v>6</v>
      </c>
      <c r="C47" s="18">
        <v>80</v>
      </c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80</v>
      </c>
      <c r="N47" s="23"/>
    </row>
    <row r="48" spans="2:14" ht="19.5" thickBot="1" x14ac:dyDescent="0.35">
      <c r="L48" s="12" t="s">
        <v>4</v>
      </c>
      <c r="M48" s="31">
        <f>SUM(M42:M47)</f>
        <v>483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241</v>
      </c>
      <c r="G51" s="29">
        <f>'RESULTADOS IND'!I15</f>
        <v>300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>
        <v>69</v>
      </c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69</v>
      </c>
      <c r="N54" s="24"/>
    </row>
    <row r="55" spans="2:14" ht="15.75" x14ac:dyDescent="0.25">
      <c r="B55" s="10">
        <v>2</v>
      </c>
      <c r="C55" s="16">
        <v>86</v>
      </c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86</v>
      </c>
      <c r="N55" s="22"/>
    </row>
    <row r="56" spans="2:14" ht="15.75" x14ac:dyDescent="0.25">
      <c r="B56" s="10">
        <v>3</v>
      </c>
      <c r="C56" s="16">
        <v>73</v>
      </c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73</v>
      </c>
      <c r="N56" s="22"/>
    </row>
    <row r="57" spans="2:14" ht="15.75" x14ac:dyDescent="0.25">
      <c r="B57" s="10">
        <v>4</v>
      </c>
      <c r="C57" s="16">
        <v>75</v>
      </c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75</v>
      </c>
      <c r="N57" s="22"/>
    </row>
    <row r="58" spans="2:14" ht="15.75" x14ac:dyDescent="0.25">
      <c r="B58" s="10">
        <v>5</v>
      </c>
      <c r="C58" s="16">
        <v>48</v>
      </c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48</v>
      </c>
      <c r="N58" s="22"/>
    </row>
    <row r="59" spans="2:14" ht="16.5" thickBot="1" x14ac:dyDescent="0.3">
      <c r="B59" s="11">
        <v>6</v>
      </c>
      <c r="C59" s="18">
        <v>52</v>
      </c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52</v>
      </c>
      <c r="N59" s="23"/>
    </row>
    <row r="60" spans="2:14" ht="19.5" thickBot="1" x14ac:dyDescent="0.35">
      <c r="L60" s="12" t="s">
        <v>4</v>
      </c>
      <c r="M60" s="31">
        <f>SUM(M54:M59)</f>
        <v>403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2024-05-18T18:43:31Z</cp:lastPrinted>
  <dcterms:created xsi:type="dcterms:W3CDTF">2023-04-04T23:44:50Z</dcterms:created>
  <dcterms:modified xsi:type="dcterms:W3CDTF">2024-05-18T18:43:49Z</dcterms:modified>
</cp:coreProperties>
</file>